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fomen\OneDrive\Escritorio\ALEJANDRA ALBORES\Así Va Tuxtla\Indicadores Finanza Públicas\Finanzas\Diciembre 2025\"/>
    </mc:Choice>
  </mc:AlternateContent>
  <xr:revisionPtr revIDLastSave="0" documentId="13_ncr:1_{7CE14F13-B82B-44C2-BDD8-79BFDD60E71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08 SPS-GT" sheetId="3" r:id="rId1"/>
    <sheet name="Gráfica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30" i="3" l="1"/>
  <c r="E29" i="3"/>
  <c r="E28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13" i="3" l="1"/>
</calcChain>
</file>

<file path=xl/sharedStrings.xml><?xml version="1.0" encoding="utf-8"?>
<sst xmlns="http://schemas.openxmlformats.org/spreadsheetml/2006/main" count="16" uniqueCount="16">
  <si>
    <t>Semáforo:</t>
  </si>
  <si>
    <t xml:space="preserve">VERDE: </t>
  </si>
  <si>
    <t xml:space="preserve">AMARILLO: </t>
  </si>
  <si>
    <t xml:space="preserve">ROJO:  </t>
  </si>
  <si>
    <t>Mayor a 50%</t>
  </si>
  <si>
    <t>Menor o igual a 45%</t>
  </si>
  <si>
    <t>Mayor a 45% y menor o igual a 50%</t>
  </si>
  <si>
    <t>Año</t>
  </si>
  <si>
    <t>Municipio de Tuxtla Gutiérrez, Chiapas</t>
  </si>
  <si>
    <t>Gasto total (sin rectificaciones y amortización de corto plazo) (pesos)</t>
  </si>
  <si>
    <t>SERVICIOS PERSONALES Y MÉDICOS / GASTO TOTAL</t>
  </si>
  <si>
    <t>Gasto en servicios personales y médicos (pesos)</t>
  </si>
  <si>
    <t xml:space="preserve">Porcentaje de servicios personales y médicos respecto de gasto total </t>
  </si>
  <si>
    <r>
      <rPr>
        <b/>
        <sz val="11"/>
        <color theme="1"/>
        <rFont val="Calibri"/>
        <family val="2"/>
        <scheme val="minor"/>
      </rPr>
      <t>Indicador:</t>
    </r>
    <r>
      <rPr>
        <sz val="11"/>
        <color theme="1"/>
        <rFont val="Calibri"/>
        <family val="2"/>
        <scheme val="minor"/>
      </rPr>
      <t xml:space="preserve"> porcentaje de servicios personales y médicos respecto del gasto total</t>
    </r>
  </si>
  <si>
    <r>
      <t>Periodicidad:</t>
    </r>
    <r>
      <rPr>
        <sz val="11"/>
        <color theme="1"/>
        <rFont val="Calibri"/>
        <family val="2"/>
        <scheme val="minor"/>
      </rPr>
      <t xml:space="preserve"> anual</t>
    </r>
  </si>
  <si>
    <r>
      <t>Fuente</t>
    </r>
    <r>
      <rPr>
        <sz val="11"/>
        <color rgb="FF333333"/>
        <rFont val="Calibri"/>
        <family val="2"/>
        <scheme val="minor"/>
      </rPr>
      <t>: elaborado con datos proporcionados por el Ayuntamiento de Tuxtla Gutiérrez, Chiapas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</si>
</sst>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6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1"/>
      <color theme="1"/>
      <name val="Calibri"/>
      <family val="2"/>
    </font>
    <font>
      <i/>
      <sz val="11"/>
      <color rgb="FF222222"/>
      <name val="Calibri"/>
      <family val="2"/>
      <scheme val="minor"/>
    </font>
    <font>
      <b/>
      <sz val="11"/>
      <color rgb="FF333333"/>
      <name val="Calibri"/>
      <family val="2"/>
      <scheme val="minor"/>
    </font>
    <font>
      <sz val="11"/>
      <color rgb="FF333333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</font>
    <font>
      <sz val="11"/>
      <color indexed="8"/>
      <name val="Calibri"/>
      <family val="2"/>
      <scheme val="minor"/>
    </font>
    <font>
      <b/>
      <sz val="1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783"/>
        <bgColor indexed="64"/>
      </patternFill>
    </fill>
    <fill>
      <patternFill patternType="solid">
        <fgColor rgb="FFE8D92E"/>
        <bgColor indexed="64"/>
      </patternFill>
    </fill>
    <fill>
      <patternFill patternType="solid">
        <fgColor rgb="FFFF6260"/>
        <bgColor indexed="64"/>
      </patternFill>
    </fill>
    <fill>
      <patternFill patternType="solid">
        <fgColor theme="8" tint="0.59999389629810485"/>
        <bgColor indexed="64"/>
      </patternFill>
    </fill>
  </fills>
  <borders count="3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4" fillId="0" borderId="0"/>
  </cellStyleXfs>
  <cellXfs count="27">
    <xf numFmtId="0" fontId="0" fillId="0" borderId="0" xfId="0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vertical="center" wrapText="1"/>
    </xf>
    <xf numFmtId="4" fontId="4" fillId="2" borderId="0" xfId="0" applyNumberFormat="1" applyFont="1" applyFill="1" applyAlignment="1">
      <alignment horizontal="right"/>
    </xf>
    <xf numFmtId="0" fontId="4" fillId="2" borderId="0" xfId="0" applyFont="1" applyFill="1"/>
    <xf numFmtId="0" fontId="5" fillId="2" borderId="0" xfId="0" applyFont="1" applyFill="1"/>
    <xf numFmtId="0" fontId="7" fillId="3" borderId="0" xfId="0" applyFont="1" applyFill="1" applyAlignment="1">
      <alignment horizontal="center" vertical="center"/>
    </xf>
    <xf numFmtId="0" fontId="4" fillId="0" borderId="0" xfId="0" applyFont="1"/>
    <xf numFmtId="0" fontId="7" fillId="4" borderId="0" xfId="0" applyFont="1" applyFill="1" applyAlignment="1">
      <alignment horizontal="center" vertical="center"/>
    </xf>
    <xf numFmtId="0" fontId="5" fillId="0" borderId="0" xfId="0" applyFont="1"/>
    <xf numFmtId="0" fontId="8" fillId="2" borderId="0" xfId="0" applyFont="1" applyFill="1"/>
    <xf numFmtId="0" fontId="7" fillId="5" borderId="0" xfId="0" applyFont="1" applyFill="1" applyAlignment="1">
      <alignment horizontal="center" vertical="center"/>
    </xf>
    <xf numFmtId="0" fontId="9" fillId="0" borderId="0" xfId="0" applyFont="1"/>
    <xf numFmtId="4" fontId="11" fillId="2" borderId="0" xfId="0" applyNumberFormat="1" applyFont="1" applyFill="1" applyAlignment="1">
      <alignment horizontal="right"/>
    </xf>
    <xf numFmtId="0" fontId="11" fillId="2" borderId="0" xfId="0" applyFont="1" applyFill="1"/>
    <xf numFmtId="0" fontId="4" fillId="2" borderId="0" xfId="0" applyFont="1" applyFill="1" applyAlignment="1">
      <alignment horizontal="center" wrapText="1"/>
    </xf>
    <xf numFmtId="4" fontId="4" fillId="0" borderId="0" xfId="0" applyNumberFormat="1" applyFont="1"/>
    <xf numFmtId="4" fontId="4" fillId="0" borderId="0" xfId="0" applyNumberFormat="1" applyFont="1" applyAlignment="1">
      <alignment horizontal="right"/>
    </xf>
    <xf numFmtId="4" fontId="4" fillId="0" borderId="1" xfId="0" applyNumberFormat="1" applyFont="1" applyBorder="1" applyAlignment="1">
      <alignment horizontal="right"/>
    </xf>
    <xf numFmtId="4" fontId="4" fillId="0" borderId="1" xfId="0" applyNumberFormat="1" applyFont="1" applyBorder="1" applyAlignment="1">
      <alignment horizontal="right" vertical="center"/>
    </xf>
    <xf numFmtId="0" fontId="3" fillId="2" borderId="0" xfId="0" applyFont="1" applyFill="1"/>
    <xf numFmtId="0" fontId="13" fillId="6" borderId="1" xfId="0" applyFont="1" applyFill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0" fontId="13" fillId="6" borderId="2" xfId="0" applyFont="1" applyFill="1" applyBorder="1" applyAlignment="1">
      <alignment horizontal="center" vertical="center" wrapText="1"/>
    </xf>
    <xf numFmtId="49" fontId="15" fillId="0" borderId="1" xfId="1" applyNumberFormat="1" applyFont="1" applyBorder="1" applyAlignment="1">
      <alignment horizontal="center" vertical="center"/>
    </xf>
    <xf numFmtId="0" fontId="2" fillId="0" borderId="0" xfId="0" applyFont="1"/>
    <xf numFmtId="164" fontId="4" fillId="0" borderId="1" xfId="0" applyNumberFormat="1" applyFont="1" applyBorder="1" applyAlignment="1">
      <alignment horizontal="center" vertical="center"/>
    </xf>
  </cellXfs>
  <cellStyles count="2">
    <cellStyle name="Normal" xfId="0" builtinId="0"/>
    <cellStyle name="Normal 2" xfId="1" xr:uid="{00000000-0005-0000-0000-000001000000}"/>
  </cellStyles>
  <dxfs count="3">
    <dxf>
      <font>
        <sz val="12"/>
        <color theme="1"/>
        <name val="Calibri"/>
      </font>
      <fill>
        <patternFill patternType="solid">
          <bgColor rgb="FF00B783"/>
        </patternFill>
      </fill>
    </dxf>
    <dxf>
      <font>
        <sz val="12"/>
        <color theme="1"/>
        <name val="Calibri"/>
      </font>
      <fill>
        <patternFill patternType="solid">
          <bgColor rgb="FFFF6260"/>
        </patternFill>
      </fill>
    </dxf>
    <dxf>
      <font>
        <sz val="12"/>
        <color theme="1"/>
        <name val="Calibri"/>
      </font>
      <fill>
        <patternFill patternType="solid">
          <bgColor rgb="FFE8D92E"/>
        </patternFill>
      </fill>
    </dxf>
  </dxfs>
  <tableStyles count="0" defaultTableStyle="TableStyleMedium2" defaultPivotStyle="PivotStyleLight16"/>
  <colors>
    <mruColors>
      <color rgb="FF00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0"/>
          <c:order val="0"/>
          <c:tx>
            <c:strRef>
              <c:f>'08 SPS-GT'!$E$12</c:f>
              <c:strCache>
                <c:ptCount val="1"/>
                <c:pt idx="0">
                  <c:v>Porcentaje de servicios personales y médicos respecto de gasto total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'08 SPS-GT'!$B$13:$B$30</c:f>
              <c:numCache>
                <c:formatCode>@</c:formatCode>
                <c:ptCount val="18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5">
                  <c:v>2023</c:v>
                </c:pt>
                <c:pt idx="16">
                  <c:v>2024</c:v>
                </c:pt>
                <c:pt idx="17">
                  <c:v>2025</c:v>
                </c:pt>
              </c:numCache>
            </c:numRef>
          </c:cat>
          <c:val>
            <c:numRef>
              <c:f>'08 SPS-GT'!$E$13:$E$30</c:f>
              <c:numCache>
                <c:formatCode>0.0%</c:formatCode>
                <c:ptCount val="18"/>
                <c:pt idx="0">
                  <c:v>0.35175777479644477</c:v>
                </c:pt>
                <c:pt idx="1">
                  <c:v>0.33681561496874052</c:v>
                </c:pt>
                <c:pt idx="2">
                  <c:v>0.33875236055264196</c:v>
                </c:pt>
                <c:pt idx="3">
                  <c:v>0.38138624986256769</c:v>
                </c:pt>
                <c:pt idx="4">
                  <c:v>0.29101359995878689</c:v>
                </c:pt>
                <c:pt idx="5">
                  <c:v>0.46694012634409054</c:v>
                </c:pt>
                <c:pt idx="6">
                  <c:v>0.39728974189736344</c:v>
                </c:pt>
                <c:pt idx="7">
                  <c:v>0.46382166222970211</c:v>
                </c:pt>
                <c:pt idx="8">
                  <c:v>0.46365078281623895</c:v>
                </c:pt>
                <c:pt idx="9">
                  <c:v>0.52321271840338612</c:v>
                </c:pt>
                <c:pt idx="10">
                  <c:v>0.51098527595798549</c:v>
                </c:pt>
                <c:pt idx="11">
                  <c:v>0.49180973694344521</c:v>
                </c:pt>
                <c:pt idx="12">
                  <c:v>0.48525637739771943</c:v>
                </c:pt>
                <c:pt idx="13">
                  <c:v>0.46977398272314019</c:v>
                </c:pt>
                <c:pt idx="14">
                  <c:v>0.44824675583223217</c:v>
                </c:pt>
                <c:pt idx="15">
                  <c:v>0.41667476523535951</c:v>
                </c:pt>
                <c:pt idx="16">
                  <c:v>0.39626444638121971</c:v>
                </c:pt>
                <c:pt idx="17">
                  <c:v>0.40225146659139732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1B-4CDA-A719-11CFDA97DF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068655"/>
        <c:axId val="938067215"/>
      </c:areaChart>
      <c:catAx>
        <c:axId val="938068655"/>
        <c:scaling>
          <c:orientation val="minMax"/>
        </c:scaling>
        <c:delete val="0"/>
        <c:axPos val="b"/>
        <c:numFmt formatCode="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938067215"/>
        <c:crosses val="autoZero"/>
        <c:auto val="1"/>
        <c:lblAlgn val="ctr"/>
        <c:lblOffset val="100"/>
        <c:noMultiLvlLbl val="0"/>
      </c:catAx>
      <c:valAx>
        <c:axId val="9380672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93806865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619125</xdr:colOff>
      <xdr:row>4</xdr:row>
      <xdr:rowOff>83343</xdr:rowOff>
    </xdr:from>
    <xdr:to>
      <xdr:col>12</xdr:col>
      <xdr:colOff>738187</xdr:colOff>
      <xdr:row>24</xdr:row>
      <xdr:rowOff>11906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FA9A2789-6101-430F-A460-DD9A656F07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30"/>
  <sheetViews>
    <sheetView showGridLines="0" tabSelected="1" zoomScale="80" zoomScaleNormal="80" workbookViewId="0">
      <selection activeCell="H20" sqref="H20"/>
    </sheetView>
  </sheetViews>
  <sheetFormatPr baseColWidth="10" defaultColWidth="11" defaultRowHeight="14.4" x14ac:dyDescent="0.3"/>
  <cols>
    <col min="1" max="1" width="1.69921875" style="7" customWidth="1"/>
    <col min="2" max="3" width="20.69921875" style="7" customWidth="1"/>
    <col min="4" max="4" width="20.69921875" style="17" customWidth="1"/>
    <col min="5" max="5" width="20.69921875" style="7" customWidth="1"/>
    <col min="6" max="6" width="21.19921875" style="7" customWidth="1"/>
    <col min="7" max="7" width="11" style="7"/>
    <col min="8" max="8" width="14.8984375" style="7" bestFit="1" customWidth="1"/>
    <col min="9" max="9" width="11" style="7"/>
    <col min="10" max="10" width="14.8984375" style="7" bestFit="1" customWidth="1"/>
    <col min="11" max="16384" width="11" style="7"/>
  </cols>
  <sheetData>
    <row r="1" spans="2:10" x14ac:dyDescent="0.3">
      <c r="B1" s="9" t="s">
        <v>8</v>
      </c>
    </row>
    <row r="3" spans="2:10" x14ac:dyDescent="0.3">
      <c r="B3" s="1" t="s">
        <v>10</v>
      </c>
      <c r="C3" s="2"/>
      <c r="D3" s="3"/>
      <c r="E3" s="4"/>
    </row>
    <row r="4" spans="2:10" x14ac:dyDescent="0.3">
      <c r="B4" s="25" t="s">
        <v>13</v>
      </c>
      <c r="C4" s="4"/>
      <c r="D4" s="3"/>
      <c r="E4" s="4"/>
    </row>
    <row r="5" spans="2:10" x14ac:dyDescent="0.3">
      <c r="B5" s="9" t="s">
        <v>14</v>
      </c>
      <c r="C5" s="10"/>
      <c r="D5" s="3"/>
      <c r="E5" s="4"/>
    </row>
    <row r="6" spans="2:10" x14ac:dyDescent="0.3">
      <c r="B6" s="12" t="s">
        <v>15</v>
      </c>
      <c r="C6" s="10"/>
      <c r="D6" s="13"/>
      <c r="E6" s="14"/>
      <c r="F6" s="4"/>
    </row>
    <row r="7" spans="2:10" x14ac:dyDescent="0.3">
      <c r="B7" s="4"/>
      <c r="C7" s="10"/>
      <c r="D7" s="13"/>
      <c r="E7" s="14"/>
      <c r="F7" s="4"/>
    </row>
    <row r="8" spans="2:10" x14ac:dyDescent="0.3">
      <c r="B8" s="5" t="s">
        <v>0</v>
      </c>
      <c r="C8" s="6" t="s">
        <v>1</v>
      </c>
      <c r="D8" s="4" t="s">
        <v>5</v>
      </c>
      <c r="E8" s="14"/>
      <c r="F8" s="4"/>
    </row>
    <row r="9" spans="2:10" x14ac:dyDescent="0.3">
      <c r="B9" s="5"/>
      <c r="C9" s="8" t="s">
        <v>2</v>
      </c>
      <c r="D9" s="20" t="s">
        <v>6</v>
      </c>
      <c r="E9" s="14"/>
      <c r="F9" s="4"/>
    </row>
    <row r="10" spans="2:10" x14ac:dyDescent="0.3">
      <c r="B10" s="4"/>
      <c r="C10" s="11" t="s">
        <v>3</v>
      </c>
      <c r="D10" s="4" t="s">
        <v>4</v>
      </c>
      <c r="E10" s="14"/>
      <c r="F10" s="4"/>
    </row>
    <row r="11" spans="2:10" x14ac:dyDescent="0.3">
      <c r="B11" s="15"/>
      <c r="C11" s="10"/>
      <c r="D11" s="13"/>
      <c r="E11" s="14"/>
      <c r="F11" s="4"/>
    </row>
    <row r="12" spans="2:10" ht="60" customHeight="1" x14ac:dyDescent="0.3">
      <c r="B12" s="23" t="s">
        <v>7</v>
      </c>
      <c r="C12" s="21" t="s">
        <v>11</v>
      </c>
      <c r="D12" s="21" t="s">
        <v>9</v>
      </c>
      <c r="E12" s="22" t="s">
        <v>12</v>
      </c>
    </row>
    <row r="13" spans="2:10" x14ac:dyDescent="0.3">
      <c r="B13" s="24">
        <v>2008</v>
      </c>
      <c r="C13" s="18">
        <v>451722365.90999991</v>
      </c>
      <c r="D13" s="18">
        <v>1284185875.2699997</v>
      </c>
      <c r="E13" s="26">
        <f>C13/D13</f>
        <v>0.35175777479644477</v>
      </c>
      <c r="H13" s="16"/>
      <c r="J13" s="16"/>
    </row>
    <row r="14" spans="2:10" x14ac:dyDescent="0.3">
      <c r="B14" s="24">
        <v>2009</v>
      </c>
      <c r="C14" s="19">
        <v>511757855.89999998</v>
      </c>
      <c r="D14" s="19">
        <v>1519400625.02</v>
      </c>
      <c r="E14" s="26">
        <f t="shared" ref="E14:E27" si="0">C14/D14</f>
        <v>0.33681561496874052</v>
      </c>
      <c r="H14" s="16"/>
      <c r="J14" s="16"/>
    </row>
    <row r="15" spans="2:10" x14ac:dyDescent="0.3">
      <c r="B15" s="24">
        <v>2010</v>
      </c>
      <c r="C15" s="18">
        <v>547875893.75</v>
      </c>
      <c r="D15" s="18">
        <v>1617334541.54</v>
      </c>
      <c r="E15" s="26">
        <f t="shared" si="0"/>
        <v>0.33875236055264196</v>
      </c>
      <c r="H15" s="16"/>
      <c r="J15" s="16"/>
    </row>
    <row r="16" spans="2:10" x14ac:dyDescent="0.3">
      <c r="B16" s="24">
        <v>2011</v>
      </c>
      <c r="C16" s="19">
        <v>586792112.53999996</v>
      </c>
      <c r="D16" s="18">
        <v>1538577001.01</v>
      </c>
      <c r="E16" s="26">
        <f t="shared" si="0"/>
        <v>0.38138624986256769</v>
      </c>
      <c r="H16" s="16"/>
      <c r="J16" s="16"/>
    </row>
    <row r="17" spans="2:10" x14ac:dyDescent="0.3">
      <c r="B17" s="24">
        <v>2012</v>
      </c>
      <c r="C17" s="19">
        <v>650117876.21000004</v>
      </c>
      <c r="D17" s="19">
        <v>2233977643.3200002</v>
      </c>
      <c r="E17" s="26">
        <f t="shared" si="0"/>
        <v>0.29101359995878689</v>
      </c>
      <c r="H17" s="16"/>
      <c r="J17" s="16"/>
    </row>
    <row r="18" spans="2:10" x14ac:dyDescent="0.3">
      <c r="B18" s="24">
        <v>2013</v>
      </c>
      <c r="C18" s="19">
        <v>736519423.66000009</v>
      </c>
      <c r="D18" s="19">
        <v>1577331615.1400001</v>
      </c>
      <c r="E18" s="26">
        <f t="shared" si="0"/>
        <v>0.46694012634409054</v>
      </c>
      <c r="H18" s="16"/>
      <c r="J18" s="16"/>
    </row>
    <row r="19" spans="2:10" x14ac:dyDescent="0.3">
      <c r="B19" s="24">
        <v>2014</v>
      </c>
      <c r="C19" s="19">
        <v>894074314.44000006</v>
      </c>
      <c r="D19" s="19">
        <v>2250433928.0700002</v>
      </c>
      <c r="E19" s="26">
        <f t="shared" si="0"/>
        <v>0.39728974189736344</v>
      </c>
      <c r="H19" s="16"/>
      <c r="J19" s="16"/>
    </row>
    <row r="20" spans="2:10" x14ac:dyDescent="0.3">
      <c r="B20" s="24">
        <v>2015</v>
      </c>
      <c r="C20" s="19">
        <v>922205169.43999994</v>
      </c>
      <c r="D20" s="19">
        <v>1988275331.96</v>
      </c>
      <c r="E20" s="26">
        <f t="shared" si="0"/>
        <v>0.46382166222970211</v>
      </c>
      <c r="H20" s="16"/>
      <c r="J20" s="16"/>
    </row>
    <row r="21" spans="2:10" x14ac:dyDescent="0.3">
      <c r="B21" s="24">
        <v>2016</v>
      </c>
      <c r="C21" s="19">
        <v>1084238596.2000003</v>
      </c>
      <c r="D21" s="19">
        <v>2338481107.7300005</v>
      </c>
      <c r="E21" s="26">
        <f t="shared" si="0"/>
        <v>0.46365078281623895</v>
      </c>
      <c r="H21" s="16"/>
      <c r="J21" s="16"/>
    </row>
    <row r="22" spans="2:10" x14ac:dyDescent="0.3">
      <c r="B22" s="24">
        <v>2017</v>
      </c>
      <c r="C22" s="19">
        <v>1068795844.2900001</v>
      </c>
      <c r="D22" s="19">
        <v>2042755855.6900001</v>
      </c>
      <c r="E22" s="26">
        <f t="shared" si="0"/>
        <v>0.52321271840338612</v>
      </c>
      <c r="H22" s="16"/>
      <c r="J22" s="16"/>
    </row>
    <row r="23" spans="2:10" x14ac:dyDescent="0.3">
      <c r="B23" s="24">
        <v>2018</v>
      </c>
      <c r="C23" s="19">
        <v>1085335850.5900002</v>
      </c>
      <c r="D23" s="19">
        <v>2124006114.5700002</v>
      </c>
      <c r="E23" s="26">
        <f t="shared" si="0"/>
        <v>0.51098527595798549</v>
      </c>
      <c r="H23" s="16"/>
      <c r="J23" s="16"/>
    </row>
    <row r="24" spans="2:10" x14ac:dyDescent="0.3">
      <c r="B24" s="24">
        <v>2019</v>
      </c>
      <c r="C24" s="19">
        <v>1074609234.98</v>
      </c>
      <c r="D24" s="19">
        <v>2185010084.71</v>
      </c>
      <c r="E24" s="26">
        <f t="shared" si="0"/>
        <v>0.49180973694344521</v>
      </c>
      <c r="H24" s="16"/>
      <c r="J24" s="16"/>
    </row>
    <row r="25" spans="2:10" x14ac:dyDescent="0.3">
      <c r="B25" s="24">
        <v>2020</v>
      </c>
      <c r="C25" s="19">
        <v>1134589747.2600002</v>
      </c>
      <c r="D25" s="19">
        <v>2338124340.2599998</v>
      </c>
      <c r="E25" s="26">
        <f t="shared" si="0"/>
        <v>0.48525637739771943</v>
      </c>
      <c r="H25" s="16"/>
      <c r="J25" s="16"/>
    </row>
    <row r="26" spans="2:10" x14ac:dyDescent="0.3">
      <c r="B26" s="24">
        <v>2021</v>
      </c>
      <c r="C26" s="19">
        <v>1225698050.4300001</v>
      </c>
      <c r="D26" s="19">
        <v>2609122887.8299999</v>
      </c>
      <c r="E26" s="26">
        <f t="shared" si="0"/>
        <v>0.46977398272314019</v>
      </c>
      <c r="H26" s="16"/>
      <c r="J26" s="16"/>
    </row>
    <row r="27" spans="2:10" x14ac:dyDescent="0.3">
      <c r="B27" s="24">
        <v>2022</v>
      </c>
      <c r="C27" s="19">
        <v>1246562626.55</v>
      </c>
      <c r="D27" s="19">
        <v>2780974118.23</v>
      </c>
      <c r="E27" s="26">
        <f t="shared" si="0"/>
        <v>0.44824675583223217</v>
      </c>
      <c r="H27" s="16"/>
      <c r="J27" s="16"/>
    </row>
    <row r="28" spans="2:10" x14ac:dyDescent="0.3">
      <c r="B28" s="24">
        <v>2023</v>
      </c>
      <c r="C28" s="19">
        <v>1321528962.8299999</v>
      </c>
      <c r="D28" s="19">
        <v>3171607865.6300001</v>
      </c>
      <c r="E28" s="26">
        <f t="shared" ref="E28" si="1">C28/D28</f>
        <v>0.41667476523535951</v>
      </c>
    </row>
    <row r="29" spans="2:10" x14ac:dyDescent="0.3">
      <c r="B29" s="24">
        <v>2024</v>
      </c>
      <c r="C29" s="19">
        <v>1463722373.5799997</v>
      </c>
      <c r="D29" s="19">
        <v>3693801921.7899995</v>
      </c>
      <c r="E29" s="26">
        <f t="shared" ref="E29" si="2">C29/D29</f>
        <v>0.39626444638121971</v>
      </c>
    </row>
    <row r="30" spans="2:10" x14ac:dyDescent="0.3">
      <c r="B30" s="24">
        <v>2025</v>
      </c>
      <c r="C30" s="19">
        <v>1467674333.21</v>
      </c>
      <c r="D30" s="19">
        <v>3648648805.7999992</v>
      </c>
      <c r="E30" s="26">
        <f t="shared" ref="E30" si="3">C30/D30</f>
        <v>0.40225146659139732</v>
      </c>
    </row>
  </sheetData>
  <phoneticPr fontId="12" type="noConversion"/>
  <conditionalFormatting sqref="E13:E30">
    <cfRule type="cellIs" dxfId="2" priority="1" operator="between">
      <formula>0.45</formula>
      <formula>0.5</formula>
    </cfRule>
    <cfRule type="cellIs" dxfId="1" priority="2" operator="greaterThan">
      <formula>0.5</formula>
    </cfRule>
    <cfRule type="cellIs" dxfId="0" priority="3" operator="lessThanOrEqual">
      <formula>0.45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zoomScale="80" zoomScaleNormal="80" workbookViewId="0">
      <selection activeCell="L27" sqref="L27"/>
    </sheetView>
  </sheetViews>
  <sheetFormatPr baseColWidth="10" defaultRowHeight="15.6" x14ac:dyDescent="0.3"/>
  <sheetData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08 SPS-GT</vt:lpstr>
      <vt:lpstr>Gráfica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Krysthel Ortega Marin</dc:creator>
  <cp:keywords/>
  <dc:description/>
  <cp:lastModifiedBy>Ambar Guillen</cp:lastModifiedBy>
  <cp:revision/>
  <dcterms:created xsi:type="dcterms:W3CDTF">2021-06-15T16:34:18Z</dcterms:created>
  <dcterms:modified xsi:type="dcterms:W3CDTF">2026-03-09T21:36:23Z</dcterms:modified>
  <cp:category/>
  <cp:contentStatus/>
</cp:coreProperties>
</file>